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АТИСТИКА 2026-2027\Питание\"/>
    </mc:Choice>
  </mc:AlternateContent>
  <bookViews>
    <workbookView xWindow="0" yWindow="0" windowWidth="28800" windowHeight="111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G176" i="1" l="1"/>
  <c r="F195" i="1"/>
  <c r="H176" i="1"/>
  <c r="F176" i="1"/>
  <c r="J176" i="1"/>
  <c r="I157" i="1"/>
  <c r="H157" i="1"/>
  <c r="G157" i="1"/>
  <c r="F138" i="1"/>
  <c r="J138" i="1"/>
  <c r="I138" i="1"/>
  <c r="G138" i="1"/>
  <c r="J119" i="1"/>
  <c r="I119" i="1"/>
  <c r="H119" i="1"/>
  <c r="G119" i="1"/>
  <c r="F119" i="1"/>
  <c r="I100" i="1"/>
  <c r="J100" i="1"/>
  <c r="H100" i="1"/>
  <c r="G100" i="1"/>
  <c r="F100" i="1"/>
  <c r="F81" i="1"/>
  <c r="J81" i="1"/>
  <c r="G81" i="1"/>
  <c r="I81" i="1"/>
  <c r="H81" i="1"/>
  <c r="J62" i="1"/>
  <c r="I62" i="1"/>
  <c r="H62" i="1"/>
  <c r="G62" i="1"/>
  <c r="F62" i="1"/>
  <c r="J43" i="1"/>
  <c r="I43" i="1"/>
  <c r="H43" i="1"/>
  <c r="G43" i="1"/>
  <c r="F43" i="1"/>
  <c r="I24" i="1"/>
  <c r="J24" i="1"/>
  <c r="H24" i="1"/>
  <c r="G24" i="1"/>
  <c r="F24" i="1"/>
  <c r="J196" i="1" l="1"/>
  <c r="I196" i="1"/>
  <c r="H196" i="1"/>
  <c r="G196" i="1"/>
  <c r="F196" i="1"/>
</calcChain>
</file>

<file path=xl/sharedStrings.xml><?xml version="1.0" encoding="utf-8"?>
<sst xmlns="http://schemas.openxmlformats.org/spreadsheetml/2006/main" count="236" uniqueCount="68">
  <si>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</si>
  <si>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</si>
  <si>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</si>
  <si>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</si>
  <si>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</si>
  <si>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</si>
  <si>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</si>
  <si>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</si>
  <si>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</si>
  <si>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</si>
  <si>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</si>
  <si>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</si>
  <si>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</si>
  <si>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</si>
  <si>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</si>
  <si>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</si>
  <si>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</si>
  <si>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</si>
  <si>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</si>
  <si>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</si>
  <si>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</si>
  <si>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</si>
  <si>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</si>
  <si>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</si>
  <si>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</si>
  <si>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</si>
  <si>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</si>
  <si>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</si>
  <si>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</si>
  <si>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</si>
  <si>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</si>
  <si>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</si>
  <si>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</si>
  <si>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</si>
  <si>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</si>
  <si>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</si>
  <si>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</si>
  <si>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</si>
  <si>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</si>
  <si>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Щи из свежей капусты</t>
  </si>
  <si>
    <t>Макароны со сливочным маслом и сарделькой</t>
  </si>
  <si>
    <t>Чай с сахаром</t>
  </si>
  <si>
    <t>Хлеб ржаной</t>
  </si>
  <si>
    <t>Хлеб пшеничный</t>
  </si>
  <si>
    <t>Суп картофельный с мясом и вермишелью</t>
  </si>
  <si>
    <t>Картофельное пюре ,рыба припущенная</t>
  </si>
  <si>
    <t xml:space="preserve">Суп гороховый с мясом </t>
  </si>
  <si>
    <t>Греча с гуляшом и сливочным маслом</t>
  </si>
  <si>
    <t>Кисель</t>
  </si>
  <si>
    <t>Рассольник со сметаной Ленинградский</t>
  </si>
  <si>
    <t>Овощи тушеные с окорочками</t>
  </si>
  <si>
    <t>Суп овощной</t>
  </si>
  <si>
    <t>Рис с тефтелями с соусом</t>
  </si>
  <si>
    <t>Компот из сухофруктов</t>
  </si>
  <si>
    <t>Борщ из свежей капусты со сметаной</t>
  </si>
  <si>
    <t>Макароны с маслом слив.и сосиской</t>
  </si>
  <si>
    <t>Чай с сахаром и лимоном</t>
  </si>
  <si>
    <t>Суп картофельный с мясом и крупой</t>
  </si>
  <si>
    <t>Картофельное пюре с тушеной капустой</t>
  </si>
  <si>
    <t>Суп гороховый с мясом</t>
  </si>
  <si>
    <t>Греча с маслом слив.,котлета , подлива</t>
  </si>
  <si>
    <t xml:space="preserve">масло сливочное </t>
  </si>
  <si>
    <t>Суп рыбный</t>
  </si>
  <si>
    <t>Рис с маслом раст.и гуляшом</t>
  </si>
  <si>
    <t>МОУ ООШ № 1 пгт Спирово Тверской области</t>
  </si>
  <si>
    <t>Булеца М.П.</t>
  </si>
  <si>
    <t>Жаркое по-домашнему</t>
  </si>
  <si>
    <t>Директор МОУ ООШ №1 пгт Спирово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</si>
</sst>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26" activePane="bottomRight" state="frozen"/>
      <selection pane="topRight" activeCell="E1" sqref="E1"/>
      <selection pane="bottomLeft" activeCell="A6" sqref="A6"/>
      <selection pane="bottomRight" activeCell="P136" sqref="P1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64</v>
      </c>
      <c r="D1" s="55"/>
      <c r="E1" s="55"/>
      <c r="F1" s="12" t="s">
        <v>16</v>
      </c>
      <c r="G1" s="2" t="s">
        <v>17</v>
      </c>
      <c r="H1" s="56" t="s">
        <v>67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65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39</v>
      </c>
      <c r="F15" s="43">
        <v>250</v>
      </c>
      <c r="G15" s="43">
        <v>6.68</v>
      </c>
      <c r="H15" s="43">
        <v>5.46</v>
      </c>
      <c r="I15" s="43">
        <v>46.34</v>
      </c>
      <c r="J15" s="43">
        <v>201.78</v>
      </c>
      <c r="K15" s="44"/>
      <c r="L15" s="43">
        <v>18</v>
      </c>
    </row>
    <row r="16" spans="1:12" ht="15" x14ac:dyDescent="0.25">
      <c r="A16" s="23"/>
      <c r="B16" s="15"/>
      <c r="C16" s="11"/>
      <c r="D16" s="7" t="s">
        <v>28</v>
      </c>
      <c r="E16" s="42" t="s">
        <v>40</v>
      </c>
      <c r="F16" s="43">
        <v>150</v>
      </c>
      <c r="G16" s="43">
        <v>13.48</v>
      </c>
      <c r="H16" s="43">
        <v>22.86</v>
      </c>
      <c r="I16" s="43">
        <v>35.369999999999997</v>
      </c>
      <c r="J16" s="43">
        <v>468</v>
      </c>
      <c r="K16" s="44"/>
      <c r="L16" s="43">
        <v>48</v>
      </c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0.2</v>
      </c>
      <c r="H18" s="43">
        <v>0</v>
      </c>
      <c r="I18" s="43">
        <v>14</v>
      </c>
      <c r="J18" s="43">
        <v>69.7</v>
      </c>
      <c r="K18" s="44"/>
      <c r="L18" s="43">
        <v>2</v>
      </c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35</v>
      </c>
      <c r="G19" s="43">
        <v>5.25</v>
      </c>
      <c r="H19" s="43">
        <v>0.83</v>
      </c>
      <c r="I19" s="43">
        <v>0.38</v>
      </c>
      <c r="J19" s="43">
        <v>70</v>
      </c>
      <c r="K19" s="44"/>
      <c r="L19" s="43">
        <v>4</v>
      </c>
    </row>
    <row r="20" spans="1:12" ht="15" x14ac:dyDescent="0.25">
      <c r="A20" s="23"/>
      <c r="B20" s="15"/>
      <c r="C20" s="11"/>
      <c r="D20" s="7" t="s">
        <v>32</v>
      </c>
      <c r="E20" s="42" t="s">
        <v>42</v>
      </c>
      <c r="F20" s="43">
        <v>30</v>
      </c>
      <c r="G20" s="43">
        <v>5.25</v>
      </c>
      <c r="H20" s="43">
        <v>0.83</v>
      </c>
      <c r="I20" s="43">
        <v>0.38</v>
      </c>
      <c r="J20" s="43">
        <v>137.25</v>
      </c>
      <c r="K20" s="44"/>
      <c r="L20" s="43">
        <v>3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665</v>
      </c>
      <c r="G23" s="19">
        <f t="shared" ref="G23:J23" si="2">SUM(G14:G22)</f>
        <v>30.86</v>
      </c>
      <c r="H23" s="19">
        <f t="shared" si="2"/>
        <v>29.979999999999997</v>
      </c>
      <c r="I23" s="19">
        <f t="shared" si="2"/>
        <v>96.47</v>
      </c>
      <c r="J23" s="19">
        <f t="shared" si="2"/>
        <v>946.73</v>
      </c>
      <c r="K23" s="25"/>
      <c r="L23" s="19">
        <f t="shared" ref="L23" si="3">SUM(L14:L22)</f>
        <v>75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665</v>
      </c>
      <c r="G24" s="32">
        <f t="shared" ref="G24:J24" si="4">G13+G23</f>
        <v>30.86</v>
      </c>
      <c r="H24" s="32">
        <f t="shared" si="4"/>
        <v>29.979999999999997</v>
      </c>
      <c r="I24" s="32">
        <f t="shared" si="4"/>
        <v>96.47</v>
      </c>
      <c r="J24" s="32">
        <f t="shared" si="4"/>
        <v>946.73</v>
      </c>
      <c r="K24" s="32"/>
      <c r="L24" s="32">
        <f t="shared" ref="L24" si="5">L13+L23</f>
        <v>75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44</v>
      </c>
      <c r="F34" s="43">
        <v>250</v>
      </c>
      <c r="G34" s="43">
        <v>7</v>
      </c>
      <c r="H34" s="43">
        <v>5.6</v>
      </c>
      <c r="I34" s="43">
        <v>28.745000000000001</v>
      </c>
      <c r="J34" s="43">
        <v>222.28</v>
      </c>
      <c r="K34" s="44"/>
      <c r="L34" s="43">
        <v>14</v>
      </c>
    </row>
    <row r="35" spans="1:12" ht="15" x14ac:dyDescent="0.25">
      <c r="A35" s="14"/>
      <c r="B35" s="15"/>
      <c r="C35" s="11"/>
      <c r="D35" s="7" t="s">
        <v>28</v>
      </c>
      <c r="E35" s="42" t="s">
        <v>45</v>
      </c>
      <c r="F35" s="43">
        <v>310</v>
      </c>
      <c r="G35" s="43">
        <v>14.07</v>
      </c>
      <c r="H35" s="43">
        <v>15.085000000000001</v>
      </c>
      <c r="I35" s="43">
        <v>55.655000000000001</v>
      </c>
      <c r="J35" s="43">
        <v>418.75</v>
      </c>
      <c r="K35" s="44"/>
      <c r="L35" s="43">
        <v>46</v>
      </c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53</v>
      </c>
      <c r="F37" s="43">
        <v>200</v>
      </c>
      <c r="G37" s="43">
        <v>0.31</v>
      </c>
      <c r="H37" s="43"/>
      <c r="I37" s="43">
        <v>22.54</v>
      </c>
      <c r="J37" s="43">
        <v>94.73</v>
      </c>
      <c r="K37" s="44"/>
      <c r="L37" s="43">
        <v>5</v>
      </c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35</v>
      </c>
      <c r="G38" s="43">
        <v>5.25</v>
      </c>
      <c r="H38" s="43">
        <v>0.83</v>
      </c>
      <c r="I38" s="43">
        <v>0.38</v>
      </c>
      <c r="J38" s="43">
        <v>137.25</v>
      </c>
      <c r="K38" s="44"/>
      <c r="L38" s="43">
        <v>4</v>
      </c>
    </row>
    <row r="39" spans="1:12" ht="15" x14ac:dyDescent="0.25">
      <c r="A39" s="14"/>
      <c r="B39" s="15"/>
      <c r="C39" s="11"/>
      <c r="D39" s="7" t="s">
        <v>32</v>
      </c>
      <c r="E39" s="42" t="s">
        <v>42</v>
      </c>
      <c r="F39" s="43">
        <v>30</v>
      </c>
      <c r="G39" s="43">
        <v>4.4800000000000004</v>
      </c>
      <c r="H39" s="43">
        <v>1.1299999999999999</v>
      </c>
      <c r="I39" s="43">
        <v>41.25</v>
      </c>
      <c r="J39" s="43">
        <v>70</v>
      </c>
      <c r="K39" s="44"/>
      <c r="L39" s="43">
        <v>3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825</v>
      </c>
      <c r="G42" s="19">
        <f t="shared" ref="G42" si="10">SUM(G33:G41)</f>
        <v>31.11</v>
      </c>
      <c r="H42" s="19">
        <f t="shared" ref="H42" si="11">SUM(H33:H41)</f>
        <v>22.645</v>
      </c>
      <c r="I42" s="19">
        <f t="shared" ref="I42" si="12">SUM(I33:I41)</f>
        <v>148.57</v>
      </c>
      <c r="J42" s="19">
        <f t="shared" ref="J42:L42" si="13">SUM(J33:J41)</f>
        <v>943.01</v>
      </c>
      <c r="K42" s="25"/>
      <c r="L42" s="19">
        <f t="shared" si="13"/>
        <v>72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825</v>
      </c>
      <c r="G43" s="32">
        <f t="shared" ref="G43" si="14">G32+G42</f>
        <v>31.11</v>
      </c>
      <c r="H43" s="32">
        <f t="shared" ref="H43" si="15">H32+H42</f>
        <v>22.645</v>
      </c>
      <c r="I43" s="32">
        <f t="shared" ref="I43" si="16">I32+I42</f>
        <v>148.57</v>
      </c>
      <c r="J43" s="32">
        <f t="shared" ref="J43:L43" si="17">J32+J42</f>
        <v>943.01</v>
      </c>
      <c r="K43" s="32"/>
      <c r="L43" s="32">
        <f t="shared" si="17"/>
        <v>72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46</v>
      </c>
      <c r="F53" s="43">
        <v>250</v>
      </c>
      <c r="G53" s="43">
        <v>6.1</v>
      </c>
      <c r="H53" s="43">
        <v>5.46</v>
      </c>
      <c r="I53" s="43">
        <v>36.25</v>
      </c>
      <c r="J53" s="43">
        <v>181.42</v>
      </c>
      <c r="K53" s="44"/>
      <c r="L53" s="43">
        <v>16</v>
      </c>
    </row>
    <row r="54" spans="1:12" ht="15" x14ac:dyDescent="0.25">
      <c r="A54" s="23"/>
      <c r="B54" s="15"/>
      <c r="C54" s="11"/>
      <c r="D54" s="7" t="s">
        <v>28</v>
      </c>
      <c r="E54" s="42" t="s">
        <v>47</v>
      </c>
      <c r="F54" s="43">
        <v>250</v>
      </c>
      <c r="G54" s="43">
        <v>14.47</v>
      </c>
      <c r="H54" s="43">
        <v>18.3</v>
      </c>
      <c r="I54" s="43">
        <v>31.84</v>
      </c>
      <c r="J54" s="43">
        <v>520.6</v>
      </c>
      <c r="K54" s="44"/>
      <c r="L54" s="43">
        <v>48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0.36</v>
      </c>
      <c r="H56" s="43">
        <v>4.4999999999999998E-2</v>
      </c>
      <c r="I56" s="43">
        <v>23.75</v>
      </c>
      <c r="J56" s="43">
        <v>98.1</v>
      </c>
      <c r="K56" s="44"/>
      <c r="L56" s="43">
        <v>5</v>
      </c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35</v>
      </c>
      <c r="G57" s="43">
        <v>5.25</v>
      </c>
      <c r="H57" s="43">
        <v>0.83</v>
      </c>
      <c r="I57" s="43">
        <v>0.38</v>
      </c>
      <c r="J57" s="43">
        <v>137.25</v>
      </c>
      <c r="K57" s="44"/>
      <c r="L57" s="43">
        <v>4</v>
      </c>
    </row>
    <row r="58" spans="1:12" ht="15" x14ac:dyDescent="0.25">
      <c r="A58" s="23"/>
      <c r="B58" s="15"/>
      <c r="C58" s="11"/>
      <c r="D58" s="7" t="s">
        <v>32</v>
      </c>
      <c r="E58" s="42" t="s">
        <v>42</v>
      </c>
      <c r="F58" s="43">
        <v>30</v>
      </c>
      <c r="G58" s="43">
        <v>4.4800000000000004</v>
      </c>
      <c r="H58" s="43">
        <v>1.1299999999999999</v>
      </c>
      <c r="I58" s="43">
        <v>41.25</v>
      </c>
      <c r="J58" s="43">
        <v>70</v>
      </c>
      <c r="K58" s="44"/>
      <c r="L58" s="43">
        <v>3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765</v>
      </c>
      <c r="G61" s="19">
        <f t="shared" ref="G61" si="22">SUM(G52:G60)</f>
        <v>30.66</v>
      </c>
      <c r="H61" s="19">
        <f t="shared" ref="H61" si="23">SUM(H52:H60)</f>
        <v>25.765000000000001</v>
      </c>
      <c r="I61" s="19">
        <f t="shared" ref="I61" si="24">SUM(I52:I60)</f>
        <v>133.47</v>
      </c>
      <c r="J61" s="19">
        <f t="shared" ref="J61:L61" si="25">SUM(J52:J60)</f>
        <v>1007.37</v>
      </c>
      <c r="K61" s="25"/>
      <c r="L61" s="19">
        <f t="shared" si="25"/>
        <v>76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765</v>
      </c>
      <c r="G62" s="32">
        <f t="shared" ref="G62" si="26">G51+G61</f>
        <v>30.66</v>
      </c>
      <c r="H62" s="32">
        <f t="shared" ref="H62" si="27">H51+H61</f>
        <v>25.765000000000001</v>
      </c>
      <c r="I62" s="32">
        <f t="shared" ref="I62" si="28">I51+I61</f>
        <v>133.47</v>
      </c>
      <c r="J62" s="32">
        <f t="shared" ref="J62:L62" si="29">J51+J61</f>
        <v>1007.37</v>
      </c>
      <c r="K62" s="32"/>
      <c r="L62" s="32">
        <f t="shared" si="29"/>
        <v>76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49</v>
      </c>
      <c r="F72" s="43">
        <v>250</v>
      </c>
      <c r="G72" s="43">
        <v>7.31</v>
      </c>
      <c r="H72" s="43">
        <v>12.01</v>
      </c>
      <c r="I72" s="43">
        <v>30.425000000000001</v>
      </c>
      <c r="J72" s="43">
        <v>266.07</v>
      </c>
      <c r="K72" s="44"/>
      <c r="L72" s="43">
        <v>16</v>
      </c>
    </row>
    <row r="73" spans="1:12" ht="15" x14ac:dyDescent="0.25">
      <c r="A73" s="23"/>
      <c r="B73" s="15"/>
      <c r="C73" s="11"/>
      <c r="D73" s="7" t="s">
        <v>28</v>
      </c>
      <c r="E73" s="42" t="s">
        <v>50</v>
      </c>
      <c r="F73" s="43">
        <v>290</v>
      </c>
      <c r="G73" s="43">
        <v>32.39</v>
      </c>
      <c r="H73" s="43">
        <v>22.16</v>
      </c>
      <c r="I73" s="43">
        <v>27.14</v>
      </c>
      <c r="J73" s="43">
        <v>326.18</v>
      </c>
      <c r="K73" s="44"/>
      <c r="L73" s="43">
        <v>44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200</v>
      </c>
      <c r="G75" s="43">
        <v>0.2</v>
      </c>
      <c r="H75" s="43">
        <v>1.8</v>
      </c>
      <c r="I75" s="43">
        <v>14</v>
      </c>
      <c r="J75" s="43">
        <v>69.7</v>
      </c>
      <c r="K75" s="44"/>
      <c r="L75" s="43">
        <v>2</v>
      </c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35</v>
      </c>
      <c r="G76" s="43">
        <v>5.25</v>
      </c>
      <c r="H76" s="43">
        <v>0.83</v>
      </c>
      <c r="I76" s="43">
        <v>0.38</v>
      </c>
      <c r="J76" s="43">
        <v>137.25</v>
      </c>
      <c r="K76" s="44"/>
      <c r="L76" s="43">
        <v>4</v>
      </c>
    </row>
    <row r="77" spans="1:12" ht="15" x14ac:dyDescent="0.25">
      <c r="A77" s="23"/>
      <c r="B77" s="15"/>
      <c r="C77" s="11"/>
      <c r="D77" s="7" t="s">
        <v>32</v>
      </c>
      <c r="E77" s="42" t="s">
        <v>42</v>
      </c>
      <c r="F77" s="43">
        <v>30</v>
      </c>
      <c r="G77" s="43">
        <v>4.4800000000000004</v>
      </c>
      <c r="H77" s="43">
        <v>1.1299999999999999</v>
      </c>
      <c r="I77" s="43">
        <v>41.25</v>
      </c>
      <c r="J77" s="43">
        <v>70</v>
      </c>
      <c r="K77" s="44"/>
      <c r="L77" s="43">
        <v>3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805</v>
      </c>
      <c r="G80" s="19">
        <f t="shared" ref="G80" si="34">SUM(G71:G79)</f>
        <v>49.63000000000001</v>
      </c>
      <c r="H80" s="19">
        <f t="shared" ref="H80" si="35">SUM(H71:H79)</f>
        <v>37.93</v>
      </c>
      <c r="I80" s="19">
        <f t="shared" ref="I80" si="36">SUM(I71:I79)</f>
        <v>113.19499999999999</v>
      </c>
      <c r="J80" s="19">
        <f t="shared" ref="J80:L80" si="37">SUM(J71:J79)</f>
        <v>869.2</v>
      </c>
      <c r="K80" s="25"/>
      <c r="L80" s="19">
        <f t="shared" si="37"/>
        <v>69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805</v>
      </c>
      <c r="G81" s="32">
        <f t="shared" ref="G81" si="38">G70+G80</f>
        <v>49.63000000000001</v>
      </c>
      <c r="H81" s="32">
        <f t="shared" ref="H81" si="39">H70+H80</f>
        <v>37.93</v>
      </c>
      <c r="I81" s="32">
        <f t="shared" ref="I81" si="40">I70+I80</f>
        <v>113.19499999999999</v>
      </c>
      <c r="J81" s="32">
        <f t="shared" ref="J81:L81" si="41">J70+J80</f>
        <v>869.2</v>
      </c>
      <c r="K81" s="32"/>
      <c r="L81" s="32">
        <f t="shared" si="41"/>
        <v>69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51</v>
      </c>
      <c r="F91" s="43">
        <v>250</v>
      </c>
      <c r="G91" s="43">
        <v>4.7699999999999996</v>
      </c>
      <c r="H91" s="43">
        <v>5.46</v>
      </c>
      <c r="I91" s="43">
        <v>26.545000000000002</v>
      </c>
      <c r="J91" s="43">
        <v>165.14</v>
      </c>
      <c r="K91" s="44"/>
      <c r="L91" s="43">
        <v>14</v>
      </c>
    </row>
    <row r="92" spans="1:12" ht="15" x14ac:dyDescent="0.25">
      <c r="A92" s="23"/>
      <c r="B92" s="15"/>
      <c r="C92" s="11"/>
      <c r="D92" s="7" t="s">
        <v>28</v>
      </c>
      <c r="E92" s="42" t="s">
        <v>52</v>
      </c>
      <c r="F92" s="43">
        <v>290</v>
      </c>
      <c r="G92" s="43">
        <v>12.56</v>
      </c>
      <c r="H92" s="43">
        <v>12.775</v>
      </c>
      <c r="I92" s="43">
        <v>43.53</v>
      </c>
      <c r="J92" s="43">
        <v>350.45</v>
      </c>
      <c r="K92" s="44"/>
      <c r="L92" s="43">
        <v>46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53</v>
      </c>
      <c r="F94" s="43">
        <v>200</v>
      </c>
      <c r="G94" s="43">
        <v>0.31</v>
      </c>
      <c r="H94" s="43"/>
      <c r="I94" s="43">
        <v>22.54</v>
      </c>
      <c r="J94" s="43">
        <v>94.73</v>
      </c>
      <c r="K94" s="44"/>
      <c r="L94" s="43">
        <v>5</v>
      </c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35</v>
      </c>
      <c r="G95" s="43">
        <v>5.25</v>
      </c>
      <c r="H95" s="43">
        <v>0.83</v>
      </c>
      <c r="I95" s="43">
        <v>0.38</v>
      </c>
      <c r="J95" s="43">
        <v>137.25</v>
      </c>
      <c r="K95" s="44"/>
      <c r="L95" s="43">
        <v>4</v>
      </c>
    </row>
    <row r="96" spans="1:12" ht="15" x14ac:dyDescent="0.25">
      <c r="A96" s="23"/>
      <c r="B96" s="15"/>
      <c r="C96" s="11"/>
      <c r="D96" s="7" t="s">
        <v>32</v>
      </c>
      <c r="E96" s="42" t="s">
        <v>42</v>
      </c>
      <c r="F96" s="43">
        <v>30</v>
      </c>
      <c r="G96" s="43">
        <v>4.4800000000000004</v>
      </c>
      <c r="H96" s="43">
        <v>1.1299999999999999</v>
      </c>
      <c r="I96" s="43">
        <v>41.25</v>
      </c>
      <c r="J96" s="43">
        <v>70</v>
      </c>
      <c r="K96" s="44"/>
      <c r="L96" s="43">
        <v>3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805</v>
      </c>
      <c r="G99" s="19">
        <f t="shared" ref="G99" si="46">SUM(G90:G98)</f>
        <v>27.369999999999997</v>
      </c>
      <c r="H99" s="19">
        <f t="shared" ref="H99" si="47">SUM(H90:H98)</f>
        <v>20.194999999999997</v>
      </c>
      <c r="I99" s="19">
        <f t="shared" ref="I99" si="48">SUM(I90:I98)</f>
        <v>134.245</v>
      </c>
      <c r="J99" s="19">
        <f t="shared" ref="J99:L99" si="49">SUM(J90:J98)</f>
        <v>817.56999999999994</v>
      </c>
      <c r="K99" s="25"/>
      <c r="L99" s="19">
        <f t="shared" si="49"/>
        <v>72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805</v>
      </c>
      <c r="G100" s="32">
        <f t="shared" ref="G100" si="50">G89+G99</f>
        <v>27.369999999999997</v>
      </c>
      <c r="H100" s="32">
        <f t="shared" ref="H100" si="51">H89+H99</f>
        <v>20.194999999999997</v>
      </c>
      <c r="I100" s="32">
        <f t="shared" ref="I100" si="52">I89+I99</f>
        <v>134.245</v>
      </c>
      <c r="J100" s="32">
        <f t="shared" ref="J100:L100" si="53">J89+J99</f>
        <v>817.56999999999994</v>
      </c>
      <c r="K100" s="32"/>
      <c r="L100" s="32">
        <f t="shared" si="53"/>
        <v>72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54</v>
      </c>
      <c r="F110" s="43">
        <v>250</v>
      </c>
      <c r="G110" s="43">
        <v>6.83</v>
      </c>
      <c r="H110" s="43">
        <v>5.46</v>
      </c>
      <c r="I110" s="43">
        <v>47.314999999999998</v>
      </c>
      <c r="J110" s="43">
        <v>205.36</v>
      </c>
      <c r="K110" s="44"/>
      <c r="L110" s="43">
        <v>18</v>
      </c>
    </row>
    <row r="111" spans="1:12" ht="15" x14ac:dyDescent="0.25">
      <c r="A111" s="23"/>
      <c r="B111" s="15"/>
      <c r="C111" s="11"/>
      <c r="D111" s="7" t="s">
        <v>28</v>
      </c>
      <c r="E111" s="42" t="s">
        <v>55</v>
      </c>
      <c r="F111" s="43">
        <v>250</v>
      </c>
      <c r="G111" s="43">
        <v>13.48</v>
      </c>
      <c r="H111" s="43">
        <v>22.86</v>
      </c>
      <c r="I111" s="43">
        <v>35.369999999999997</v>
      </c>
      <c r="J111" s="43">
        <v>320</v>
      </c>
      <c r="K111" s="44"/>
      <c r="L111" s="43">
        <v>46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56</v>
      </c>
      <c r="F113" s="43">
        <v>208</v>
      </c>
      <c r="G113" s="43">
        <v>0.2</v>
      </c>
      <c r="H113" s="43"/>
      <c r="I113" s="43">
        <v>14</v>
      </c>
      <c r="J113" s="43">
        <v>69.7</v>
      </c>
      <c r="K113" s="44"/>
      <c r="L113" s="43">
        <v>5</v>
      </c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35</v>
      </c>
      <c r="G114" s="43">
        <v>5.25</v>
      </c>
      <c r="H114" s="43">
        <v>0.83</v>
      </c>
      <c r="I114" s="43">
        <v>0.38</v>
      </c>
      <c r="J114" s="43">
        <v>137.25</v>
      </c>
      <c r="K114" s="44"/>
      <c r="L114" s="43">
        <v>4</v>
      </c>
    </row>
    <row r="115" spans="1:12" ht="15" x14ac:dyDescent="0.25">
      <c r="A115" s="23"/>
      <c r="B115" s="15"/>
      <c r="C115" s="11"/>
      <c r="D115" s="7" t="s">
        <v>32</v>
      </c>
      <c r="E115" s="42" t="s">
        <v>42</v>
      </c>
      <c r="F115" s="43">
        <v>30</v>
      </c>
      <c r="G115" s="43">
        <v>4.4800000000000004</v>
      </c>
      <c r="H115" s="43">
        <v>1.1299999999999999</v>
      </c>
      <c r="I115" s="43">
        <v>41.25</v>
      </c>
      <c r="J115" s="43">
        <v>70</v>
      </c>
      <c r="K115" s="44"/>
      <c r="L115" s="43">
        <v>3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773</v>
      </c>
      <c r="G118" s="19">
        <f t="shared" ref="G118:J118" si="56">SUM(G109:G117)</f>
        <v>30.240000000000002</v>
      </c>
      <c r="H118" s="19">
        <f t="shared" si="56"/>
        <v>30.279999999999998</v>
      </c>
      <c r="I118" s="19">
        <f t="shared" si="56"/>
        <v>138.315</v>
      </c>
      <c r="J118" s="19">
        <f t="shared" si="56"/>
        <v>802.31000000000006</v>
      </c>
      <c r="K118" s="25"/>
      <c r="L118" s="19">
        <f t="shared" ref="L118" si="57">SUM(L109:L117)</f>
        <v>76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773</v>
      </c>
      <c r="G119" s="32">
        <f t="shared" ref="G119" si="58">G108+G118</f>
        <v>30.240000000000002</v>
      </c>
      <c r="H119" s="32">
        <f t="shared" ref="H119" si="59">H108+H118</f>
        <v>30.279999999999998</v>
      </c>
      <c r="I119" s="32">
        <f t="shared" ref="I119" si="60">I108+I118</f>
        <v>138.315</v>
      </c>
      <c r="J119" s="32">
        <f t="shared" ref="J119:L119" si="61">J108+J118</f>
        <v>802.31000000000006</v>
      </c>
      <c r="K119" s="32"/>
      <c r="L119" s="32">
        <f t="shared" si="61"/>
        <v>76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57</v>
      </c>
      <c r="F129" s="43">
        <v>250</v>
      </c>
      <c r="G129" s="43">
        <v>7</v>
      </c>
      <c r="H129" s="43">
        <v>5.6</v>
      </c>
      <c r="I129" s="43">
        <v>28.745000000000001</v>
      </c>
      <c r="J129" s="43">
        <v>222.28</v>
      </c>
      <c r="K129" s="44"/>
      <c r="L129" s="43">
        <v>14</v>
      </c>
    </row>
    <row r="130" spans="1:12" ht="15" x14ac:dyDescent="0.25">
      <c r="A130" s="14"/>
      <c r="B130" s="15"/>
      <c r="C130" s="11"/>
      <c r="D130" s="7" t="s">
        <v>28</v>
      </c>
      <c r="E130" s="42" t="s">
        <v>58</v>
      </c>
      <c r="F130" s="43">
        <v>350</v>
      </c>
      <c r="G130" s="43">
        <v>29.64</v>
      </c>
      <c r="H130" s="43">
        <v>29.24</v>
      </c>
      <c r="I130" s="43">
        <v>57.424999999999997</v>
      </c>
      <c r="J130" s="43">
        <v>563.42999999999995</v>
      </c>
      <c r="K130" s="44"/>
      <c r="L130" s="43">
        <v>44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53</v>
      </c>
      <c r="F132" s="43">
        <v>200</v>
      </c>
      <c r="G132" s="43">
        <v>0.31</v>
      </c>
      <c r="H132" s="43"/>
      <c r="I132" s="43">
        <v>151.24</v>
      </c>
      <c r="J132" s="43">
        <v>94.73</v>
      </c>
      <c r="K132" s="44"/>
      <c r="L132" s="43">
        <v>5</v>
      </c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35</v>
      </c>
      <c r="G133" s="43">
        <v>5.25</v>
      </c>
      <c r="H133" s="43">
        <v>0.83</v>
      </c>
      <c r="I133" s="43">
        <v>0.38</v>
      </c>
      <c r="J133" s="43">
        <v>137.25</v>
      </c>
      <c r="K133" s="44"/>
      <c r="L133" s="43">
        <v>4</v>
      </c>
    </row>
    <row r="134" spans="1:12" ht="15" x14ac:dyDescent="0.25">
      <c r="A134" s="14"/>
      <c r="B134" s="15"/>
      <c r="C134" s="11"/>
      <c r="D134" s="7" t="s">
        <v>32</v>
      </c>
      <c r="E134" s="42" t="s">
        <v>42</v>
      </c>
      <c r="F134" s="43">
        <v>30</v>
      </c>
      <c r="G134" s="43">
        <v>4.4800000000000004</v>
      </c>
      <c r="H134" s="43">
        <v>1.1299999999999999</v>
      </c>
      <c r="I134" s="43">
        <v>41.25</v>
      </c>
      <c r="J134" s="43">
        <v>70</v>
      </c>
      <c r="K134" s="44"/>
      <c r="L134" s="43">
        <v>3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865</v>
      </c>
      <c r="G137" s="19">
        <f t="shared" ref="G137:J137" si="64">SUM(G128:G136)</f>
        <v>46.680000000000007</v>
      </c>
      <c r="H137" s="19">
        <f t="shared" si="64"/>
        <v>36.799999999999997</v>
      </c>
      <c r="I137" s="19">
        <f t="shared" si="64"/>
        <v>279.04000000000002</v>
      </c>
      <c r="J137" s="19">
        <f t="shared" si="64"/>
        <v>1087.69</v>
      </c>
      <c r="K137" s="25"/>
      <c r="L137" s="19">
        <f t="shared" ref="L137" si="65">SUM(L128:L136)</f>
        <v>70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865</v>
      </c>
      <c r="G138" s="32">
        <f t="shared" ref="G138" si="66">G127+G137</f>
        <v>46.680000000000007</v>
      </c>
      <c r="H138" s="32">
        <f t="shared" ref="H138" si="67">H127+H137</f>
        <v>36.799999999999997</v>
      </c>
      <c r="I138" s="32">
        <f t="shared" ref="I138" si="68">I127+I137</f>
        <v>279.04000000000002</v>
      </c>
      <c r="J138" s="32">
        <f t="shared" ref="J138:L138" si="69">J127+J137</f>
        <v>1087.69</v>
      </c>
      <c r="K138" s="32"/>
      <c r="L138" s="32">
        <f t="shared" si="69"/>
        <v>70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59</v>
      </c>
      <c r="F148" s="43">
        <v>250</v>
      </c>
      <c r="G148" s="43">
        <v>6.1</v>
      </c>
      <c r="H148" s="43">
        <v>5.46</v>
      </c>
      <c r="I148" s="43">
        <v>36.244999999999997</v>
      </c>
      <c r="J148" s="43">
        <v>205.14</v>
      </c>
      <c r="K148" s="44"/>
      <c r="L148" s="43">
        <v>16</v>
      </c>
    </row>
    <row r="149" spans="1:12" ht="15" x14ac:dyDescent="0.25">
      <c r="A149" s="23"/>
      <c r="B149" s="15"/>
      <c r="C149" s="11"/>
      <c r="D149" s="7" t="s">
        <v>28</v>
      </c>
      <c r="E149" s="42" t="s">
        <v>60</v>
      </c>
      <c r="F149" s="43">
        <v>250</v>
      </c>
      <c r="G149" s="43">
        <v>19.62</v>
      </c>
      <c r="H149" s="43">
        <v>8.9849999999999994</v>
      </c>
      <c r="I149" s="43">
        <v>36.625</v>
      </c>
      <c r="J149" s="43">
        <v>339.45</v>
      </c>
      <c r="K149" s="44"/>
      <c r="L149" s="43">
        <v>48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48</v>
      </c>
      <c r="F151" s="43">
        <v>200</v>
      </c>
      <c r="G151" s="43">
        <v>0.36</v>
      </c>
      <c r="H151" s="43">
        <v>0.45</v>
      </c>
      <c r="I151" s="43">
        <v>9.4499999999999993</v>
      </c>
      <c r="J151" s="43">
        <v>99.3</v>
      </c>
      <c r="K151" s="44"/>
      <c r="L151" s="43">
        <v>5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>
        <v>35</v>
      </c>
      <c r="G152" s="43">
        <v>5.25</v>
      </c>
      <c r="H152" s="43">
        <v>0.86</v>
      </c>
      <c r="I152" s="43">
        <v>0.38</v>
      </c>
      <c r="J152" s="43">
        <v>137.25</v>
      </c>
      <c r="K152" s="44"/>
      <c r="L152" s="43">
        <v>4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>
        <v>30</v>
      </c>
      <c r="G153" s="43">
        <v>4.4800000000000004</v>
      </c>
      <c r="H153" s="43">
        <v>1.1299999999999999</v>
      </c>
      <c r="I153" s="43">
        <v>41.25</v>
      </c>
      <c r="J153" s="43">
        <v>70</v>
      </c>
      <c r="K153" s="44"/>
      <c r="L153" s="43">
        <v>3</v>
      </c>
    </row>
    <row r="154" spans="1:12" ht="15" x14ac:dyDescent="0.25">
      <c r="A154" s="23"/>
      <c r="B154" s="15"/>
      <c r="C154" s="11"/>
      <c r="D154" s="6"/>
      <c r="E154" s="42" t="s">
        <v>61</v>
      </c>
      <c r="F154" s="43">
        <v>5</v>
      </c>
      <c r="G154" s="43"/>
      <c r="H154" s="43"/>
      <c r="I154" s="43"/>
      <c r="J154" s="43">
        <v>36</v>
      </c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35.81</v>
      </c>
      <c r="H156" s="19">
        <f t="shared" si="72"/>
        <v>16.884999999999998</v>
      </c>
      <c r="I156" s="19">
        <f t="shared" si="72"/>
        <v>123.95</v>
      </c>
      <c r="J156" s="19">
        <f t="shared" si="72"/>
        <v>887.13999999999987</v>
      </c>
      <c r="K156" s="25"/>
      <c r="L156" s="19">
        <f t="shared" ref="L156" si="73">SUM(L147:L155)</f>
        <v>76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770</v>
      </c>
      <c r="G157" s="32">
        <f t="shared" ref="G157" si="74">G146+G156</f>
        <v>35.81</v>
      </c>
      <c r="H157" s="32">
        <f t="shared" ref="H157" si="75">H146+H156</f>
        <v>16.884999999999998</v>
      </c>
      <c r="I157" s="32">
        <f t="shared" ref="I157" si="76">I146+I156</f>
        <v>123.95</v>
      </c>
      <c r="J157" s="32">
        <f t="shared" ref="J157:L157" si="77">J146+J156</f>
        <v>887.13999999999987</v>
      </c>
      <c r="K157" s="32"/>
      <c r="L157" s="32">
        <f t="shared" si="77"/>
        <v>76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62</v>
      </c>
      <c r="F167" s="43">
        <v>250</v>
      </c>
      <c r="G167" s="43">
        <v>13.3</v>
      </c>
      <c r="H167" s="43">
        <v>7.56</v>
      </c>
      <c r="I167" s="43">
        <v>28.984999999999999</v>
      </c>
      <c r="J167" s="43">
        <v>240.38</v>
      </c>
      <c r="K167" s="44"/>
      <c r="L167" s="43">
        <v>24</v>
      </c>
    </row>
    <row r="168" spans="1:12" ht="15" x14ac:dyDescent="0.25">
      <c r="A168" s="23"/>
      <c r="B168" s="15"/>
      <c r="C168" s="11"/>
      <c r="D168" s="7" t="s">
        <v>28</v>
      </c>
      <c r="E168" s="42" t="s">
        <v>66</v>
      </c>
      <c r="F168" s="43">
        <v>200</v>
      </c>
      <c r="G168" s="43">
        <v>23</v>
      </c>
      <c r="H168" s="43">
        <v>14</v>
      </c>
      <c r="I168" s="43">
        <v>22</v>
      </c>
      <c r="J168" s="43">
        <v>314</v>
      </c>
      <c r="K168" s="44"/>
      <c r="L168" s="43">
        <v>36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0.2</v>
      </c>
      <c r="H170" s="43">
        <v>0</v>
      </c>
      <c r="I170" s="43">
        <v>14</v>
      </c>
      <c r="J170" s="43">
        <v>69.7</v>
      </c>
      <c r="K170" s="44"/>
      <c r="L170" s="43">
        <v>2</v>
      </c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35</v>
      </c>
      <c r="G171" s="43">
        <v>5.25</v>
      </c>
      <c r="H171" s="43">
        <v>0.83</v>
      </c>
      <c r="I171" s="43">
        <v>0.38</v>
      </c>
      <c r="J171" s="43">
        <v>137.25</v>
      </c>
      <c r="K171" s="44"/>
      <c r="L171" s="43">
        <v>4</v>
      </c>
    </row>
    <row r="172" spans="1:12" ht="15" x14ac:dyDescent="0.25">
      <c r="A172" s="23"/>
      <c r="B172" s="15"/>
      <c r="C172" s="11"/>
      <c r="D172" s="7" t="s">
        <v>32</v>
      </c>
      <c r="E172" s="42" t="s">
        <v>42</v>
      </c>
      <c r="F172" s="43">
        <v>30</v>
      </c>
      <c r="G172" s="43">
        <v>4.4800000000000004</v>
      </c>
      <c r="H172" s="43">
        <v>1.1299999999999999</v>
      </c>
      <c r="I172" s="43">
        <v>41.25</v>
      </c>
      <c r="J172" s="43">
        <v>70</v>
      </c>
      <c r="K172" s="44"/>
      <c r="L172" s="43">
        <v>3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80">SUM(G166:G174)</f>
        <v>46.230000000000004</v>
      </c>
      <c r="H175" s="19">
        <f t="shared" si="80"/>
        <v>23.519999999999996</v>
      </c>
      <c r="I175" s="19">
        <f t="shared" si="80"/>
        <v>106.61499999999999</v>
      </c>
      <c r="J175" s="19">
        <f t="shared" si="80"/>
        <v>831.33</v>
      </c>
      <c r="K175" s="25"/>
      <c r="L175" s="19">
        <f t="shared" ref="L175" si="81">SUM(L166:L174)</f>
        <v>69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715</v>
      </c>
      <c r="G176" s="32">
        <f t="shared" ref="G176" si="82">G165+G175</f>
        <v>46.230000000000004</v>
      </c>
      <c r="H176" s="32">
        <f t="shared" ref="H176" si="83">H165+H175</f>
        <v>23.519999999999996</v>
      </c>
      <c r="I176" s="32">
        <f t="shared" ref="I176" si="84">I165+I175</f>
        <v>106.61499999999999</v>
      </c>
      <c r="J176" s="32">
        <f t="shared" ref="J176:L176" si="85">J165+J175</f>
        <v>831.33</v>
      </c>
      <c r="K176" s="32"/>
      <c r="L176" s="32">
        <f t="shared" si="85"/>
        <v>69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54</v>
      </c>
      <c r="F186" s="43">
        <v>250</v>
      </c>
      <c r="G186" s="43">
        <v>6.83</v>
      </c>
      <c r="H186" s="43">
        <v>5.46</v>
      </c>
      <c r="I186" s="43">
        <v>47.314999999999998</v>
      </c>
      <c r="J186" s="43">
        <v>205.36</v>
      </c>
      <c r="K186" s="44"/>
      <c r="L186" s="43">
        <v>18</v>
      </c>
    </row>
    <row r="187" spans="1:12" ht="15" x14ac:dyDescent="0.25">
      <c r="A187" s="23"/>
      <c r="B187" s="15"/>
      <c r="C187" s="11"/>
      <c r="D187" s="7" t="s">
        <v>28</v>
      </c>
      <c r="E187" s="42" t="s">
        <v>63</v>
      </c>
      <c r="F187" s="43">
        <v>240</v>
      </c>
      <c r="G187" s="43">
        <v>8.3800000000000008</v>
      </c>
      <c r="H187" s="43">
        <v>9.875</v>
      </c>
      <c r="I187" s="43">
        <v>42.58</v>
      </c>
      <c r="J187" s="43">
        <v>325.64999999999998</v>
      </c>
      <c r="K187" s="44"/>
      <c r="L187" s="43">
        <v>48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53</v>
      </c>
      <c r="F189" s="43">
        <v>200</v>
      </c>
      <c r="G189" s="43">
        <v>0.31</v>
      </c>
      <c r="H189" s="43"/>
      <c r="I189" s="43">
        <v>151.24</v>
      </c>
      <c r="J189" s="43">
        <v>94.73</v>
      </c>
      <c r="K189" s="44"/>
      <c r="L189" s="43">
        <v>5</v>
      </c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35</v>
      </c>
      <c r="G190" s="43">
        <v>5.25</v>
      </c>
      <c r="H190" s="43">
        <v>0.83</v>
      </c>
      <c r="I190" s="43">
        <v>0.38</v>
      </c>
      <c r="J190" s="43">
        <v>137.25</v>
      </c>
      <c r="K190" s="44"/>
      <c r="L190" s="43">
        <v>4</v>
      </c>
    </row>
    <row r="191" spans="1:12" ht="15" x14ac:dyDescent="0.25">
      <c r="A191" s="23"/>
      <c r="B191" s="15"/>
      <c r="C191" s="11"/>
      <c r="D191" s="7" t="s">
        <v>32</v>
      </c>
      <c r="E191" s="42" t="s">
        <v>42</v>
      </c>
      <c r="F191" s="43">
        <v>30</v>
      </c>
      <c r="G191" s="43">
        <v>4.4800000000000004</v>
      </c>
      <c r="H191" s="43">
        <v>1.1299999999999999</v>
      </c>
      <c r="I191" s="43">
        <v>41.25</v>
      </c>
      <c r="J191" s="43">
        <v>70</v>
      </c>
      <c r="K191" s="44"/>
      <c r="L191" s="43">
        <v>3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755</v>
      </c>
      <c r="G194" s="19">
        <f t="shared" ref="G194:J194" si="88">SUM(G185:G193)</f>
        <v>25.250000000000004</v>
      </c>
      <c r="H194" s="19">
        <f t="shared" si="88"/>
        <v>17.294999999999998</v>
      </c>
      <c r="I194" s="19">
        <f t="shared" si="88"/>
        <v>282.76499999999999</v>
      </c>
      <c r="J194" s="19">
        <f t="shared" si="88"/>
        <v>832.99</v>
      </c>
      <c r="K194" s="25"/>
      <c r="L194" s="19">
        <f t="shared" ref="L194" si="89">SUM(L185:L193)</f>
        <v>78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755</v>
      </c>
      <c r="G195" s="32">
        <f t="shared" ref="G195" si="90">G184+G194</f>
        <v>25.250000000000004</v>
      </c>
      <c r="H195" s="32">
        <f t="shared" ref="H195" si="91">H184+H194</f>
        <v>17.294999999999998</v>
      </c>
      <c r="I195" s="32">
        <f t="shared" ref="I195" si="92">I184+I194</f>
        <v>282.76499999999999</v>
      </c>
      <c r="J195" s="32">
        <f t="shared" ref="J195:L195" si="93">J184+J194</f>
        <v>832.99</v>
      </c>
      <c r="K195" s="32"/>
      <c r="L195" s="32">
        <f t="shared" si="93"/>
        <v>78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774.3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35.384</v>
      </c>
      <c r="H196" s="34">
        <f t="shared" si="94"/>
        <v>26.129499999999997</v>
      </c>
      <c r="I196" s="34">
        <f t="shared" si="94"/>
        <v>155.66350000000003</v>
      </c>
      <c r="J196" s="34">
        <f t="shared" si="94"/>
        <v>902.53399999999999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73.3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</cp:lastModifiedBy>
  <dcterms:created xsi:type="dcterms:W3CDTF">2022-05-16T14:23:56Z</dcterms:created>
  <dcterms:modified xsi:type="dcterms:W3CDTF">2026-09-02T08:25:19Z</dcterms:modified>
</cp:coreProperties>
</file>